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hristopher.doane\Documents\"/>
    </mc:Choice>
  </mc:AlternateContent>
  <bookViews>
    <workbookView xWindow="0" yWindow="0" windowWidth="28800" windowHeight="1173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D16" i="1" s="1"/>
  <c r="D6" i="1" l="1"/>
  <c r="F6" i="1" s="1"/>
  <c r="D13" i="1"/>
  <c r="F13" i="1" s="1"/>
  <c r="D9" i="1"/>
  <c r="F16" i="1"/>
  <c r="F9" i="1"/>
</calcChain>
</file>

<file path=xl/sharedStrings.xml><?xml version="1.0" encoding="utf-8"?>
<sst xmlns="http://schemas.openxmlformats.org/spreadsheetml/2006/main" count="18" uniqueCount="10">
  <si>
    <t>Annual Increase</t>
  </si>
  <si>
    <t xml:space="preserve">Monthly Increase </t>
  </si>
  <si>
    <t>Residential Property</t>
  </si>
  <si>
    <t>Taxable Value</t>
  </si>
  <si>
    <t>True And Full Value</t>
  </si>
  <si>
    <t xml:space="preserve">          Tax Impact Calculator </t>
  </si>
  <si>
    <t>Commercial / Agricultural Property</t>
  </si>
  <si>
    <t>Mill Increase as noted on the ballot =</t>
  </si>
  <si>
    <t>Real Estate Tax Statement Example - Agricultural</t>
  </si>
  <si>
    <t>Real Estate Tax Statement Example - Residential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</si>
</sst>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4" x14ac:knownFonts="1">
    <font>
      <sz val="10"/>
      <color theme="1"/>
      <name val="Microsoft Sans Serif"/>
      <family val="2"/>
    </font>
    <font>
      <sz val="48"/>
      <color rgb="FF0070C0"/>
      <name val="Microsoft Sans Serif"/>
      <family val="2"/>
    </font>
    <font>
      <sz val="26"/>
      <color theme="0"/>
      <name val="Microsoft Sans Serif"/>
      <family val="2"/>
    </font>
    <font>
      <sz val="60"/>
      <color theme="1"/>
      <name val="Microsoft Sans Serif"/>
      <family val="2"/>
    </font>
    <font>
      <sz val="20"/>
      <color theme="1"/>
      <name val="Microsoft Sans Serif"/>
      <family val="2"/>
    </font>
    <font>
      <b/>
      <sz val="20"/>
      <color theme="1"/>
      <name val="Microsoft Sans Serif"/>
      <family val="2"/>
    </font>
    <font>
      <sz val="45"/>
      <color theme="1"/>
      <name val="Microsoft Sans Serif"/>
      <family val="2"/>
    </font>
    <font>
      <sz val="10"/>
      <color theme="0"/>
      <name val="Microsoft Sans Serif"/>
      <family val="2"/>
    </font>
    <font>
      <sz val="12"/>
      <color theme="0"/>
      <name val="Microsoft Sans Serif"/>
      <family val="2"/>
    </font>
    <font>
      <sz val="48"/>
      <color rgb="FF990000"/>
      <name val="Microsoft Sans Serif"/>
      <family val="2"/>
    </font>
    <font>
      <b/>
      <sz val="36"/>
      <color theme="0"/>
      <name val="Microsoft Sans Serif"/>
      <family val="2"/>
    </font>
    <font>
      <b/>
      <sz val="20"/>
      <color theme="0"/>
      <name val="Microsoft Sans Serif"/>
      <family val="2"/>
    </font>
    <font>
      <b/>
      <sz val="56"/>
      <color rgb="FF26375E"/>
      <name val="Microsoft Sans Serif"/>
      <family val="2"/>
    </font>
    <font>
      <sz val="18"/>
      <color theme="1"/>
      <name val="Microsoft Sans 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26375E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center" vertical="center"/>
      <protection locked="0"/>
    </xf>
    <xf numFmtId="0" fontId="0" fillId="2" borderId="0" xfId="0" applyFill="1"/>
    <xf numFmtId="0" fontId="11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0" fontId="7" fillId="2" borderId="0" xfId="0" applyFont="1" applyFill="1"/>
    <xf numFmtId="0" fontId="1" fillId="2" borderId="0" xfId="0" applyFont="1" applyFill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3" fillId="0" borderId="0" xfId="0" applyFont="1" applyAlignment="1">
      <alignment horizontal="left" vertical="center"/>
    </xf>
    <xf numFmtId="2" fontId="7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6375E"/>
      <color rgb="FF0000FF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5</xdr:col>
      <xdr:colOff>3095625</xdr:colOff>
      <xdr:row>46</xdr:row>
      <xdr:rowOff>110527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FD18FB6-AA11-BBE9-C653-6D162A4659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17430750"/>
          <a:ext cx="13716000" cy="8540152"/>
        </a:xfrm>
        <a:prstGeom prst="rect">
          <a:avLst/>
        </a:prstGeom>
        <a:ln>
          <a:solidFill>
            <a:srgbClr val="26375E"/>
          </a:solidFill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5</xdr:col>
      <xdr:colOff>3095625</xdr:colOff>
      <xdr:row>20</xdr:row>
      <xdr:rowOff>3631158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86DD19D3-4AAC-1EC1-4B66-559063423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125" y="11287125"/>
          <a:ext cx="13716000" cy="8822283"/>
        </a:xfrm>
        <a:prstGeom prst="rect">
          <a:avLst/>
        </a:prstGeom>
        <a:ln>
          <a:solidFill>
            <a:srgbClr val="26375E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zoomScale="40" zoomScaleNormal="40" workbookViewId="0">
      <selection activeCell="N12" sqref="N12"/>
    </sheetView>
  </sheetViews>
  <sheetFormatPr defaultRowHeight="12.75" x14ac:dyDescent="0.2"/>
  <cols>
    <col min="2" max="2" width="78.7109375" customWidth="1"/>
    <col min="4" max="4" width="62.28515625" customWidth="1"/>
    <col min="6" max="6" width="48.85546875" customWidth="1"/>
  </cols>
  <sheetData>
    <row r="1" spans="1:8" ht="19.899999999999999" customHeight="1" x14ac:dyDescent="0.4">
      <c r="A1" s="14"/>
      <c r="B1" s="20"/>
      <c r="C1" s="20"/>
      <c r="D1" s="20"/>
      <c r="E1" s="20"/>
      <c r="F1" s="20"/>
      <c r="G1" s="14"/>
    </row>
    <row r="2" spans="1:8" s="1" customFormat="1" ht="99.95" customHeight="1" x14ac:dyDescent="0.75">
      <c r="A2" s="15"/>
      <c r="B2" s="21" t="s">
        <v>5</v>
      </c>
      <c r="C2" s="21"/>
      <c r="D2" s="21"/>
      <c r="E2" s="21"/>
      <c r="F2" s="21"/>
      <c r="G2" s="17"/>
    </row>
    <row r="3" spans="1:8" s="3" customFormat="1" ht="27.75" customHeight="1" x14ac:dyDescent="0.2">
      <c r="A3" s="9"/>
      <c r="B3" s="12"/>
      <c r="C3" s="12"/>
      <c r="D3" s="12"/>
      <c r="E3" s="12"/>
      <c r="F3" s="13" t="s">
        <v>7</v>
      </c>
      <c r="G3" s="19">
        <f>370890/9550</f>
        <v>38.836649214659687</v>
      </c>
    </row>
    <row r="4" spans="1:8" s="3" customFormat="1" ht="50.1" customHeight="1" x14ac:dyDescent="0.2">
      <c r="A4" s="9"/>
      <c r="B4" s="22" t="s">
        <v>2</v>
      </c>
      <c r="C4" s="22"/>
      <c r="D4" s="22"/>
      <c r="E4" s="22"/>
      <c r="F4" s="22"/>
      <c r="G4" s="9"/>
    </row>
    <row r="5" spans="1:8" s="5" customFormat="1" ht="30" customHeight="1" thickBot="1" x14ac:dyDescent="0.25">
      <c r="A5" s="16"/>
      <c r="B5" s="2" t="s">
        <v>3</v>
      </c>
      <c r="C5" s="16"/>
      <c r="D5" s="2" t="s">
        <v>0</v>
      </c>
      <c r="E5" s="16"/>
      <c r="F5" s="2" t="s">
        <v>1</v>
      </c>
      <c r="G5" s="16"/>
    </row>
    <row r="6" spans="1:8" s="3" customFormat="1" ht="60" customHeight="1" x14ac:dyDescent="0.2">
      <c r="A6" s="9"/>
      <c r="B6" s="6">
        <v>5382</v>
      </c>
      <c r="C6" s="9"/>
      <c r="D6" s="4">
        <f>SUM((B6)*(G3)/1000)</f>
        <v>209.01884607329842</v>
      </c>
      <c r="E6" s="9"/>
      <c r="F6" s="4">
        <f>SUM(D6/12)</f>
        <v>17.418237172774869</v>
      </c>
      <c r="G6" s="9"/>
    </row>
    <row r="7" spans="1:8" s="3" customFormat="1" ht="19.899999999999999" customHeight="1" x14ac:dyDescent="0.2">
      <c r="A7" s="9"/>
      <c r="B7" s="23"/>
      <c r="C7" s="23"/>
      <c r="D7" s="23"/>
      <c r="E7" s="23"/>
      <c r="F7" s="23"/>
      <c r="G7" s="9"/>
    </row>
    <row r="8" spans="1:8" s="5" customFormat="1" ht="30" customHeight="1" thickBot="1" x14ac:dyDescent="0.25">
      <c r="A8" s="16"/>
      <c r="B8" s="2" t="s">
        <v>4</v>
      </c>
      <c r="C8" s="16"/>
      <c r="D8" s="2" t="s">
        <v>0</v>
      </c>
      <c r="E8" s="16"/>
      <c r="F8" s="2" t="s">
        <v>1</v>
      </c>
      <c r="G8" s="16"/>
    </row>
    <row r="9" spans="1:8" s="3" customFormat="1" ht="60" customHeight="1" x14ac:dyDescent="0.2">
      <c r="A9" s="9"/>
      <c r="B9" s="6">
        <v>119600</v>
      </c>
      <c r="C9" s="9"/>
      <c r="D9" s="4">
        <f>SUM((B9*0.045)*(G3)/1000)</f>
        <v>209.01884607329842</v>
      </c>
      <c r="E9" s="9"/>
      <c r="F9" s="4">
        <f>SUM(D9/12)</f>
        <v>17.418237172774869</v>
      </c>
      <c r="G9" s="9"/>
    </row>
    <row r="10" spans="1:8" s="3" customFormat="1" ht="27.75" customHeight="1" x14ac:dyDescent="0.2">
      <c r="A10" s="9"/>
      <c r="B10" s="23"/>
      <c r="C10" s="23"/>
      <c r="D10" s="23"/>
      <c r="E10" s="23"/>
      <c r="F10" s="23"/>
      <c r="G10" s="9"/>
    </row>
    <row r="11" spans="1:8" s="3" customFormat="1" ht="50.1" customHeight="1" x14ac:dyDescent="0.2">
      <c r="A11" s="9"/>
      <c r="B11" s="22" t="s">
        <v>6</v>
      </c>
      <c r="C11" s="22"/>
      <c r="D11" s="22"/>
      <c r="E11" s="22"/>
      <c r="F11" s="22"/>
      <c r="G11" s="9"/>
    </row>
    <row r="12" spans="1:8" s="5" customFormat="1" ht="30" customHeight="1" thickBot="1" x14ac:dyDescent="0.25">
      <c r="A12" s="16"/>
      <c r="B12" s="2" t="s">
        <v>3</v>
      </c>
      <c r="C12" s="16"/>
      <c r="D12" s="2" t="s">
        <v>0</v>
      </c>
      <c r="E12" s="16"/>
      <c r="F12" s="2" t="s">
        <v>1</v>
      </c>
      <c r="G12" s="16"/>
    </row>
    <row r="13" spans="1:8" s="3" customFormat="1" ht="84.95" customHeight="1" x14ac:dyDescent="0.2">
      <c r="A13" s="9"/>
      <c r="B13" s="6">
        <v>4730</v>
      </c>
      <c r="C13" s="9"/>
      <c r="D13" s="4">
        <f>SUM((B13)*(G3)/1000)</f>
        <v>183.69735078534032</v>
      </c>
      <c r="E13" s="9"/>
      <c r="F13" s="4">
        <f>SUM(D13/12)</f>
        <v>15.308112565445027</v>
      </c>
      <c r="G13" s="9"/>
    </row>
    <row r="14" spans="1:8" s="3" customFormat="1" ht="19.899999999999999" customHeight="1" x14ac:dyDescent="0.2">
      <c r="A14" s="9"/>
      <c r="B14" s="23"/>
      <c r="C14" s="23"/>
      <c r="D14" s="23"/>
      <c r="E14" s="23"/>
      <c r="F14" s="23"/>
      <c r="G14" s="9"/>
    </row>
    <row r="15" spans="1:8" s="5" customFormat="1" ht="30" customHeight="1" thickBot="1" x14ac:dyDescent="0.25">
      <c r="A15" s="16"/>
      <c r="B15" s="2" t="s">
        <v>4</v>
      </c>
      <c r="C15" s="16"/>
      <c r="D15" s="2" t="s">
        <v>0</v>
      </c>
      <c r="E15" s="16"/>
      <c r="F15" s="2" t="s">
        <v>1</v>
      </c>
      <c r="G15" s="16"/>
    </row>
    <row r="16" spans="1:8" s="3" customFormat="1" ht="84.95" customHeight="1" x14ac:dyDescent="0.2">
      <c r="A16" s="9"/>
      <c r="B16" s="6">
        <v>94600</v>
      </c>
      <c r="C16" s="9"/>
      <c r="D16" s="4">
        <f>SUM((B16*0.05)*(G3)/1000)</f>
        <v>183.69735078534032</v>
      </c>
      <c r="E16" s="9"/>
      <c r="F16" s="4">
        <f>SUM(D16/12)</f>
        <v>15.308112565445027</v>
      </c>
      <c r="G16" s="9"/>
      <c r="H16" s="18"/>
    </row>
    <row r="17" spans="1:7" s="3" customFormat="1" ht="20.100000000000001" customHeight="1" x14ac:dyDescent="0.2">
      <c r="A17" s="9"/>
      <c r="B17" s="10"/>
      <c r="C17" s="9"/>
      <c r="D17" s="10"/>
      <c r="E17" s="9"/>
      <c r="F17" s="11"/>
      <c r="G17" s="9"/>
    </row>
    <row r="18" spans="1:7" ht="102.75" customHeight="1" x14ac:dyDescent="0.2"/>
    <row r="19" spans="1:7" ht="50.1" customHeight="1" x14ac:dyDescent="0.2">
      <c r="A19" s="7"/>
      <c r="B19" s="8" t="s">
        <v>9</v>
      </c>
      <c r="C19" s="7"/>
      <c r="D19" s="7"/>
      <c r="E19" s="7"/>
      <c r="F19" s="7"/>
      <c r="G19" s="7"/>
    </row>
    <row r="20" spans="1:7" ht="409.5" customHeight="1" x14ac:dyDescent="0.2"/>
    <row r="21" spans="1:7" ht="316.5" customHeight="1" x14ac:dyDescent="0.2"/>
    <row r="22" spans="1:7" ht="50.1" customHeight="1" x14ac:dyDescent="0.2">
      <c r="A22" s="7"/>
      <c r="B22" s="8" t="s">
        <v>8</v>
      </c>
      <c r="C22" s="7"/>
      <c r="D22" s="7"/>
      <c r="E22" s="7"/>
      <c r="F22" s="7"/>
      <c r="G22" s="7"/>
    </row>
    <row r="24" spans="1:7" ht="375" customHeight="1" x14ac:dyDescent="0.2"/>
  </sheetData>
  <sheetProtection algorithmName="SHA-512" hashValue="dWTZ96O93U6JIto/Y2fPpZ7SLiTL8IPlaM2LtQSclI8CdPHJ8TPdW1dzF+P51JVBn1+pYNKOlm6j4WAfJp0kmw==" saltValue="L1MFpyA1TroE6KkBJHqCEw==" spinCount="100000" sheet="1" formatCells="0" formatColumns="0" formatRows="0" insertColumns="0" insertRows="0" insertHyperlinks="0" deleteColumns="0" deleteRows="0" sort="0" autoFilter="0" pivotTables="0"/>
  <mergeCells count="7">
    <mergeCell ref="B1:F1"/>
    <mergeCell ref="B2:F2"/>
    <mergeCell ref="B4:F4"/>
    <mergeCell ref="B11:F11"/>
    <mergeCell ref="B14:F14"/>
    <mergeCell ref="B10:F10"/>
    <mergeCell ref="B7:F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Niess</dc:creator>
  <cp:lastModifiedBy>Christopher Doane</cp:lastModifiedBy>
  <cp:lastPrinted>2022-12-29T15:55:32Z</cp:lastPrinted>
  <dcterms:created xsi:type="dcterms:W3CDTF">2017-04-06T14:22:01Z</dcterms:created>
  <dcterms:modified xsi:type="dcterms:W3CDTF">2022-12-29T15:56:13Z</dcterms:modified>
</cp:coreProperties>
</file>